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66925"/>
  <mc:AlternateContent xmlns:mc="http://schemas.openxmlformats.org/markup-compatibility/2006">
    <mc:Choice Requires="x15">
      <x15ac:absPath xmlns:x15ac="http://schemas.microsoft.com/office/spreadsheetml/2010/11/ac" url="C:\Users\llangman\Documents\Mosaicco Redesign\"/>
    </mc:Choice>
  </mc:AlternateContent>
  <xr:revisionPtr revIDLastSave="0" documentId="8_{D213DF9A-D7F0-4679-9A1C-AC5075F83FA5}" xr6:coauthVersionLast="31" xr6:coauthVersionMax="31" xr10:uidLastSave="{00000000-0000-0000-0000-000000000000}"/>
  <bookViews>
    <workbookView xWindow="0" yWindow="0" windowWidth="19200" windowHeight="6340" activeTab="1" xr2:uid="{00000000-000D-0000-FFFF-FFFF00000000}"/>
  </bookViews>
  <sheets>
    <sheet name="Potash" sheetId="2" r:id="rId1"/>
    <sheet name="Mosaic Fertilizantes" sheetId="1" r:id="rId2"/>
  </sheets>
  <definedNames>
    <definedName name="_xlnm._FilterDatabase" localSheetId="1" hidden="1">'Mosaic Fertilizantes'!$B$16:$U$28</definedName>
    <definedName name="_xlnm.Print_Area" localSheetId="1">'Mosaic Fertilizantes'!$B$1:$U$30</definedName>
    <definedName name="_xlnm.Print_Area" localSheetId="0">Potash!$B$1:$U$23</definedName>
    <definedName name="_xlnm.Print_Titles" localSheetId="1">'Mosaic Fertilizantes'!$16:$17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alcChain>
</file>

<file path=xl/sharedStrings.xml><?xml version="1.0" encoding="utf-8"?>
<sst xmlns="http://schemas.openxmlformats.org/spreadsheetml/2006/main" count="348" uniqueCount="120">
  <si>
    <t>2. Location</t>
  </si>
  <si>
    <t>1. "Tailings Dam" Name/identifier</t>
  </si>
  <si>
    <t>Owned and operated</t>
  </si>
  <si>
    <t>Active</t>
  </si>
  <si>
    <t>Yes</t>
  </si>
  <si>
    <t>Downstream</t>
  </si>
  <si>
    <t>High</t>
  </si>
  <si>
    <t>No</t>
  </si>
  <si>
    <t>Both</t>
  </si>
  <si>
    <t>Yes. 2019</t>
  </si>
  <si>
    <t>Centerline</t>
  </si>
  <si>
    <t>March, 2019. Consultancy Walm</t>
  </si>
  <si>
    <t>-</t>
  </si>
  <si>
    <t>Brazilian legislation  DNPM 70.389/2017</t>
  </si>
  <si>
    <t>Medium</t>
  </si>
  <si>
    <t>Starter Dike</t>
  </si>
  <si>
    <t>Care and Maintenance</t>
  </si>
  <si>
    <t>Yes. March 2019.</t>
  </si>
  <si>
    <t>Downstream and abutment upstream</t>
  </si>
  <si>
    <t>Brazilian legislation  DNPM 70.389/2018</t>
  </si>
  <si>
    <t>Brazilian legislation  DNPM 70.389/2019</t>
  </si>
  <si>
    <t>May, 2019. Consultancy Walm</t>
  </si>
  <si>
    <t>Centerline (41m) and upstream (15m)</t>
  </si>
  <si>
    <t>Centerline (62m) and upstream (13m)</t>
  </si>
  <si>
    <t>Cajati B1</t>
  </si>
  <si>
    <t>Cajati B12</t>
  </si>
  <si>
    <t>Cajati B2</t>
  </si>
  <si>
    <t>Araxa B1/B4</t>
  </si>
  <si>
    <t>Araxá B2</t>
  </si>
  <si>
    <t>Araxá B5</t>
  </si>
  <si>
    <t>Araxa B6</t>
  </si>
  <si>
    <t>Catalão BR</t>
  </si>
  <si>
    <t>Catalão BM</t>
  </si>
  <si>
    <t>Tapira BL-1</t>
  </si>
  <si>
    <t>Tapira BR</t>
  </si>
  <si>
    <t>Patos de Minas A</t>
  </si>
  <si>
    <t>Patos de Minas B</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</si>
  <si>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</si>
  <si>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</si>
  <si>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</si>
  <si>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</si>
  <si>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</si>
  <si>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</si>
  <si>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9. Current Tailings Storage Impoundment Volume (m3)</t>
  </si>
  <si>
    <t>10. Planned Tailings Storage Impoundment Volume in 5 years time (m3)</t>
  </si>
  <si>
    <t>11. 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</si>
  <si>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</si>
  <si>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</si>
  <si>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</si>
  <si>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</si>
  <si>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</si>
  <si>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</si>
  <si>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</si>
  <si>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</si>
  <si>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</si>
  <si>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Lat  24°41'59.51"S
Long  48° 6'45.03"W</t>
  </si>
  <si>
    <t>Lat 24°43'8.34"S
Long 48° 5'43.53"W</t>
  </si>
  <si>
    <t>Lat  24°41'35.34"S
Long  48° 7'6.52"W</t>
  </si>
  <si>
    <t>Lat  19°38'29.75"S
Long 46°58'27.45"W</t>
  </si>
  <si>
    <t>Lat  19°38'2.02"S
Long 46°59'48.53"W</t>
  </si>
  <si>
    <t>Lat  19°36'57.74"S
Long 47° 1'17.10"W</t>
  </si>
  <si>
    <t>Lat  18° 6'19.79"S
Long 47°46'46.83"W</t>
  </si>
  <si>
    <t>Lat  18° 6'49.30"S
Long 47°47'2.55"W</t>
  </si>
  <si>
    <t>Lat  19°50'33.38"S
Long  46°51'56.22"W</t>
  </si>
  <si>
    <t>Lat  19°50'19.79"S
 Long 46°50'1.18"W</t>
  </si>
  <si>
    <t>Lat  18°22'50.46"S
Long  46°55'39.13"W</t>
  </si>
  <si>
    <t>Lat  18°22'45.56"S
Long  46°55'35.22"W</t>
  </si>
  <si>
    <t xml:space="preserve">  Lat 19°36'48.30"S
Long 47° 0'35.91"W</t>
  </si>
  <si>
    <t>Inactive / Care and Maintenance</t>
  </si>
  <si>
    <t>Yes and Yes. The closure plan is at the conceptual level and is being updated.</t>
  </si>
  <si>
    <t>Yes. From April to May 2019. Stability certificated issued at the end of May 2019.</t>
  </si>
  <si>
    <t>Inactive. This is a new dam that is awaiting issuance of the environmental license prior to receiving tailings.</t>
  </si>
  <si>
    <t>The historical record is in the process of being compiled based on existing records and reports from third party consultants developed from their engineering review, assessment,  and testing. This process is also validated by Mosaic technical staff.</t>
  </si>
  <si>
    <t>Mine Tailings Disclosure Table - Mosaic Fertilizantes</t>
  </si>
  <si>
    <t xml:space="preserve"> </t>
  </si>
  <si>
    <t xml:space="preserve">Yes and Yes. </t>
  </si>
  <si>
    <t>Yes. Hazard Classification stage of permitting. Most recently 2018.</t>
  </si>
  <si>
    <t>External</t>
  </si>
  <si>
    <t>New Mexico Administrative Code (NMAC 19-25-12)</t>
  </si>
  <si>
    <t xml:space="preserve">Low </t>
  </si>
  <si>
    <t>New Mexico Office of the State Engineer - Feb 26, 2016</t>
  </si>
  <si>
    <t>5.8 meters, current raise will increase to 7.3 meters</t>
  </si>
  <si>
    <t>1931</t>
  </si>
  <si>
    <t>Owned and Operated</t>
  </si>
  <si>
    <t>32.412, -103.939</t>
  </si>
  <si>
    <t>The Mosaic Company Carlsbad, Clay Settling Dyke</t>
  </si>
  <si>
    <t>Please note, the CDA Consequence Classification matrix utilizes an expanded number of consequence categories (5).  A rating of High is at the midpoint of the spectrum.</t>
  </si>
  <si>
    <t>Yes, the tailings facilities will be assessed to incorporate the impact of more regularly occurring extreme weather events as a result of climate change.  Particularly, updating the annual water balance and design storm criteria used in inundation modelling will incorporate global climate model (GCM) predictions.</t>
  </si>
  <si>
    <t>Yes and Yes</t>
  </si>
  <si>
    <t>Yes; flood inundation study (2017).</t>
  </si>
  <si>
    <t>Yes. Areas of stability concern for the brine pond containment dykes and salt tailngs pile are periodically identified and remedial measures implemented immediately after observation of stability concerns.  Mosaic personnel perform daily visual inspections of the containment dykes to observe potential stability concerns at the earliest possible stages.  In addition,  annual visual dyke inspections and monitoring of stability instrumentation via remote data acquisition network are completed by third party qualified persons.</t>
  </si>
  <si>
    <t>Canadian Dam Association</t>
  </si>
  <si>
    <t>None</t>
  </si>
  <si>
    <t>Brine volume in cubic meters.   Reclaim: 629,157                   Cooling: 433,614                                Pond D South: 5,359,261  Total: 6,422,032</t>
  </si>
  <si>
    <t>7.99 m</t>
  </si>
  <si>
    <t>1969              Cooling and Reclaim - Early 1970's                                                     Pond C - Late 2004/early 2005                                                   Pond D - December 2012</t>
  </si>
  <si>
    <t>51.925, -105.777</t>
  </si>
  <si>
    <t>The Mosaic Company Colonsay; multiple dykes.  Ponds: Cooling, Reclaim, B, C, D (North), D (South).</t>
  </si>
  <si>
    <t>Yes; flood indundation study (2019).</t>
  </si>
  <si>
    <t>Brine volume in cubic meters.   Production pond: 871,300    TMA Pond: 564,400  Total: 1,435,700</t>
  </si>
  <si>
    <t>Brine volume in cubic meters.  Production pond: 871,300    TMA Pond: 564,400  Total: 1,435,700</t>
  </si>
  <si>
    <t>6.5 m</t>
  </si>
  <si>
    <t>1964</t>
  </si>
  <si>
    <t>50.437, -105.180</t>
  </si>
  <si>
    <t>The Mosaic Company Belle Plaine; multiple dykes.  Ponds: TMA, Production.</t>
  </si>
  <si>
    <t>Yes; flood inundation study (2019).</t>
  </si>
  <si>
    <t>Brine volume in cubic meters.   Phase I: 156,665  Phase II: 1,272,157  Phase III: 2,095,896  Phase IV: 1,824,364  Phase V:  1,038,088  Total: 5,349,082</t>
  </si>
  <si>
    <t>Brine volume in cubic meters.    Phase I: 156,665  Phase II: 1,272,157  Phase III: 2,095,896  Phase IV: 1,824,364  Phase V:  1,038,088  Total: 5,349,082</t>
  </si>
  <si>
    <t>5.0 m</t>
  </si>
  <si>
    <t>50.663, -101.861</t>
  </si>
  <si>
    <t>The Mosaic Company Esterhazy K2; multiple dykes. Ponds: Phase I, Phase II, Phase III, Phase IV, Phase V.</t>
  </si>
  <si>
    <t>Brine volume in cubic meters.  Main Pond: 1,330,569 Pond E : 1,535,549 Pond F: 1,040,810 Pond Fx: 1,686,677 Total: 5,593,606</t>
  </si>
  <si>
    <t>Brine volume in cubic meters.       Main Pond: 1,330,569 Pond E : 1,535,549 Pond F: 1,040,810 Pond Fx: 1,686,677 Total: 5,593,606</t>
  </si>
  <si>
    <t>6.0 m</t>
  </si>
  <si>
    <t>50.733, -101.947</t>
  </si>
  <si>
    <t>The Mosaic Company Esterhazy K1; multiple dykes.  Ponds: Main, E, F, F Expansion, Reclaim.</t>
  </si>
  <si>
    <t>11.Most recent Independent Expert Review</t>
  </si>
  <si>
    <t xml:space="preserve">10. Planned Tailings Storage Impoundment Volume in 5 years time. </t>
  </si>
  <si>
    <t xml:space="preserve">9. Current Tailings Storage Impoundment Volume </t>
  </si>
  <si>
    <t>Mine Tailings Disclosure Table - Mosaic Potash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</si>
</sst>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font>
    <font>
      <b/>
      <sz val="14"/>
      <color theme="1"/>
      <name val="Calibri"/>
      <family val="2"/>
      <scheme val="minor"/>
    </font>
    <font>
      <sz val="11"/>
      <color theme="1"/>
      <name val="Calibri"/>
      <family val="2"/>
    </font>
    <font>
      <sz val="11"/>
      <color rgb="FF262626"/>
      <name val="Calibri"/>
      <family val="2"/>
      <scheme val="minor"/>
    </font>
    <font>
      <b/>
      <sz val="11"/>
      <color theme="1"/>
      <name val="Calibri"/>
      <family val="2"/>
      <scheme val="minor"/>
    </font>
    <font>
      <sz val="11"/>
      <name val="Calibri"/>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0" fillId="0" borderId="0" xfId="0" applyAlignment="1">
      <alignment horizontal="center" vertical="center"/>
    </xf>
    <xf numFmtId="0" fontId="0" fillId="0" borderId="0" xfId="0" applyFill="1"/>
    <xf numFmtId="0" fontId="2" fillId="0" borderId="0" xfId="0" applyFont="1" applyFill="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4" fillId="0" borderId="0" xfId="0" applyFont="1" applyAlignment="1">
      <alignment horizontal="center" wrapText="1" readingOrder="1"/>
    </xf>
    <xf numFmtId="4" fontId="3" fillId="0" borderId="1" xfId="0" applyNumberFormat="1" applyFont="1" applyFill="1" applyBorder="1" applyAlignment="1">
      <alignment horizontal="center" vertical="center" wrapText="1"/>
    </xf>
    <xf numFmtId="0" fontId="5" fillId="0" borderId="0" xfId="0" applyFont="1"/>
    <xf numFmtId="0" fontId="3" fillId="0" borderId="1" xfId="0" applyFont="1" applyBorder="1" applyAlignment="1">
      <alignment horizontal="left" vertical="top" wrapText="1"/>
    </xf>
    <xf numFmtId="0" fontId="0" fillId="0" borderId="0" xfId="0" applyAlignment="1">
      <alignment wrapText="1"/>
    </xf>
    <xf numFmtId="0" fontId="0" fillId="0" borderId="0" xfId="0" applyFill="1" applyAlignment="1">
      <alignment wrapText="1"/>
    </xf>
    <xf numFmtId="0" fontId="1" fillId="2" borderId="4" xfId="0" applyFont="1" applyFill="1" applyBorder="1" applyAlignment="1">
      <alignment horizontal="left" vertical="top" wrapText="1"/>
    </xf>
    <xf numFmtId="0" fontId="1" fillId="2" borderId="1" xfId="0" applyFont="1" applyFill="1" applyBorder="1" applyAlignment="1">
      <alignment horizontal="left" vertical="top" wrapText="1"/>
    </xf>
    <xf numFmtId="0" fontId="2" fillId="0" borderId="0" xfId="0" applyFont="1"/>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15" fontId="3" fillId="0" borderId="1" xfId="0" quotePrefix="1"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850286</xdr:colOff>
      <xdr:row>10</xdr:row>
      <xdr:rowOff>78442</xdr:rowOff>
    </xdr:to>
    <xdr:sp macro="" textlink="">
      <xdr:nvSpPr>
        <xdr:cNvPr id="2" name="TextBox 1">
          <a:extLst>
            <a:ext uri="{FF2B5EF4-FFF2-40B4-BE49-F238E27FC236}">
              <a16:creationId xmlns:a16="http://schemas.microsoft.com/office/drawing/2014/main" id="{1FC426EF-2B06-4C09-8DC0-4CE3472248FD}"/>
            </a:ext>
          </a:extLst>
        </xdr:cNvPr>
        <xdr:cNvSpPr txBox="1"/>
      </xdr:nvSpPr>
      <xdr:spPr>
        <a:xfrm>
          <a:off x="590550" y="381000"/>
          <a:ext cx="2955311" cy="1602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Overview</a:t>
          </a:r>
          <a:r>
            <a:rPr lang="en-GB" sz="1100" baseline="0">
              <a:solidFill>
                <a:schemeClr val="dk1"/>
              </a:solidFill>
              <a:effectLst/>
              <a:latin typeface="+mn-lt"/>
              <a:ea typeface="+mn-ea"/>
              <a:cs typeface="+mn-cs"/>
            </a:rPr>
            <a:t> question: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a:t>
          </a:r>
        </a:p>
        <a:p>
          <a:r>
            <a:rPr lang="en-GB" sz="1100">
              <a:solidFill>
                <a:schemeClr val="dk1"/>
              </a:solidFill>
              <a:effectLst/>
              <a:latin typeface="+mn-lt"/>
              <a:ea typeface="+mn-ea"/>
              <a:cs typeface="+mn-cs"/>
            </a:rPr>
            <a:t>a) Provide</a:t>
          </a:r>
          <a:r>
            <a:rPr lang="en-GB" sz="1100" baseline="0">
              <a:solidFill>
                <a:schemeClr val="dk1"/>
              </a:solidFill>
              <a:effectLst/>
              <a:latin typeface="+mn-lt"/>
              <a:ea typeface="+mn-ea"/>
              <a:cs typeface="+mn-cs"/>
            </a:rPr>
            <a:t> an overview of your tailing's management system, and how you manage risk</a:t>
          </a:r>
        </a:p>
        <a:p>
          <a:r>
            <a:rPr lang="en-GB" sz="1100" baseline="0">
              <a:solidFill>
                <a:schemeClr val="dk1"/>
              </a:solidFill>
              <a:effectLst/>
              <a:latin typeface="+mn-lt"/>
              <a:ea typeface="+mn-ea"/>
              <a:cs typeface="+mn-cs"/>
            </a:rPr>
            <a:t>b) C</a:t>
          </a:r>
          <a:r>
            <a:rPr lang="en-GB" sz="1100">
              <a:solidFill>
                <a:schemeClr val="dk1"/>
              </a:solidFill>
              <a:effectLst/>
              <a:latin typeface="+mn-lt"/>
              <a:ea typeface="+mn-ea"/>
              <a:cs typeface="+mn-cs"/>
            </a:rPr>
            <a:t>onfirm whether your approach to tailings management has changed or will change in light of the recent tailings</a:t>
          </a:r>
          <a:r>
            <a:rPr lang="en-GB" sz="1100" baseline="0">
              <a:solidFill>
                <a:schemeClr val="dk1"/>
              </a:solidFill>
              <a:effectLst/>
              <a:latin typeface="+mn-lt"/>
              <a:ea typeface="+mn-ea"/>
              <a:cs typeface="+mn-cs"/>
            </a:rPr>
            <a:t> disasters at</a:t>
          </a:r>
          <a:r>
            <a:rPr lang="en-GB" sz="1100">
              <a:solidFill>
                <a:schemeClr val="dk1"/>
              </a:solidFill>
              <a:effectLst/>
              <a:latin typeface="+mn-lt"/>
              <a:ea typeface="+mn-ea"/>
              <a:cs typeface="+mn-cs"/>
            </a:rPr>
            <a:t> Brumadinho, Mariana, Mt Polley and others. Have you, for example, reviewed all tailings storage facilities with upstream dam construction, and taken steps necessary to protect local communities and the environment e.g. buttressing, evacuation? </a:t>
          </a:r>
          <a:endParaRPr lang="en-GB" sz="1100"/>
        </a:p>
      </xdr:txBody>
    </xdr:sp>
    <xdr:clientData/>
  </xdr:twoCellAnchor>
  <xdr:twoCellAnchor>
    <xdr:from>
      <xdr:col>5</xdr:col>
      <xdr:colOff>883664</xdr:colOff>
      <xdr:row>2</xdr:row>
      <xdr:rowOff>1</xdr:rowOff>
    </xdr:from>
    <xdr:to>
      <xdr:col>14</xdr:col>
      <xdr:colOff>1075765</xdr:colOff>
      <xdr:row>12</xdr:row>
      <xdr:rowOff>149678</xdr:rowOff>
    </xdr:to>
    <xdr:sp macro="" textlink="">
      <xdr:nvSpPr>
        <xdr:cNvPr id="3" name="TextBox 2">
          <a:extLst>
            <a:ext uri="{FF2B5EF4-FFF2-40B4-BE49-F238E27FC236}">
              <a16:creationId xmlns:a16="http://schemas.microsoft.com/office/drawing/2014/main" id="{0A88F598-ACFC-4B0E-9CCB-65F7BC7B914D}"/>
            </a:ext>
          </a:extLst>
        </xdr:cNvPr>
        <xdr:cNvSpPr txBox="1"/>
      </xdr:nvSpPr>
      <xdr:spPr>
        <a:xfrm>
          <a:off x="3541139" y="381001"/>
          <a:ext cx="5316551" cy="2054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Overview answer) </a:t>
          </a:r>
        </a:p>
        <a:p>
          <a:pPr lvl="0"/>
          <a:r>
            <a:rPr lang="en-GB" sz="1100">
              <a:solidFill>
                <a:schemeClr val="dk1"/>
              </a:solidFill>
              <a:effectLst/>
              <a:latin typeface="+mn-lt"/>
              <a:ea typeface="+mn-ea"/>
              <a:cs typeface="+mn-cs"/>
            </a:rPr>
            <a:t>a) </a:t>
          </a:r>
          <a:r>
            <a:rPr lang="en-CA" sz="1100">
              <a:solidFill>
                <a:schemeClr val="dk1"/>
              </a:solidFill>
              <a:effectLst/>
              <a:latin typeface="+mn-lt"/>
              <a:ea typeface="+mn-ea"/>
              <a:cs typeface="+mn-cs"/>
            </a:rPr>
            <a:t>Risk management for TMA containment dykes include numerical stability assessments of cross sections for each dyke assumed to be the most critical.  These models are updated when site conditions change.  Stability monitoring networks are also installed along containments dykes.  In addition, daily visual inspections of the TMA containment dykes are conducted by first party personnel, with detailed annual visual inspections completed by  </a:t>
          </a:r>
          <a:r>
            <a:rPr lang="en-CA" sz="1100">
              <a:solidFill>
                <a:sysClr val="windowText" lastClr="000000"/>
              </a:solidFill>
              <a:effectLst/>
              <a:latin typeface="+mn-lt"/>
              <a:ea typeface="+mn-ea"/>
              <a:cs typeface="+mn-cs"/>
            </a:rPr>
            <a:t>third party </a:t>
          </a:r>
          <a:r>
            <a:rPr lang="en-CA" sz="1100">
              <a:solidFill>
                <a:schemeClr val="dk1"/>
              </a:solidFill>
              <a:effectLst/>
              <a:latin typeface="+mn-lt"/>
              <a:ea typeface="+mn-ea"/>
              <a:cs typeface="+mn-cs"/>
            </a:rPr>
            <a:t>"qualified persons".  The purpose of the annual visual inspections is to identify adverse conditions, and prioritize remedial measures, as well as document changing conditions over past inspections (observation table and photographic log).</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b)  </a:t>
          </a:r>
          <a:r>
            <a:rPr lang="en-CA" sz="1100">
              <a:solidFill>
                <a:schemeClr val="dk1"/>
              </a:solidFill>
              <a:effectLst/>
              <a:latin typeface="+mn-lt"/>
              <a:ea typeface="+mn-ea"/>
              <a:cs typeface="+mn-cs"/>
            </a:rPr>
            <a:t>The approach to tailings management remains relatively unchanged; however, more resources have been allocated to study and plan for more conservative freeboard limits to protect TMA dykes, site assets, and downstream stake holders in the event of increased storm severity.  Examples include flood mapping within the TMA based on increased storm severity and assessment of downstream inundation extents based on hypothetical dyke breach at various locations within the TMA.  Emergency Response Plans (ERP) were updated</a:t>
          </a:r>
          <a:r>
            <a:rPr lang="en-CA" sz="1100" baseline="0">
              <a:solidFill>
                <a:schemeClr val="dk1"/>
              </a:solidFill>
              <a:effectLst/>
              <a:latin typeface="+mn-lt"/>
              <a:ea typeface="+mn-ea"/>
              <a:cs typeface="+mn-cs"/>
            </a:rPr>
            <a:t> to</a:t>
          </a:r>
          <a:r>
            <a:rPr lang="en-CA" sz="1100">
              <a:solidFill>
                <a:schemeClr val="dk1"/>
              </a:solidFill>
              <a:effectLst/>
              <a:latin typeface="+mn-lt"/>
              <a:ea typeface="+mn-ea"/>
              <a:cs typeface="+mn-cs"/>
            </a:rPr>
            <a:t> incorporate these study results.  The ERPs outline flood diversion/blocking measures and evacuation protocol.</a:t>
          </a:r>
        </a:p>
        <a:p>
          <a:endParaRPr lang="en-GB" sz="1100">
            <a:solidFill>
              <a:schemeClr val="dk1"/>
            </a:solidFill>
            <a:effectLst/>
            <a:latin typeface="+mn-lt"/>
            <a:ea typeface="+mn-ea"/>
            <a:cs typeface="+mn-cs"/>
          </a:endParaRPr>
        </a:p>
      </xdr:txBody>
    </xdr:sp>
    <xdr:clientData/>
  </xdr:twoCellAnchor>
  <xdr:twoCellAnchor>
    <xdr:from>
      <xdr:col>1</xdr:col>
      <xdr:colOff>0</xdr:colOff>
      <xdr:row>11</xdr:row>
      <xdr:rowOff>32256</xdr:rowOff>
    </xdr:from>
    <xdr:to>
      <xdr:col>5</xdr:col>
      <xdr:colOff>848925</xdr:colOff>
      <xdr:row>13</xdr:row>
      <xdr:rowOff>168088</xdr:rowOff>
    </xdr:to>
    <xdr:sp macro="" textlink="">
      <xdr:nvSpPr>
        <xdr:cNvPr id="4" name="TextBox 3">
          <a:extLst>
            <a:ext uri="{FF2B5EF4-FFF2-40B4-BE49-F238E27FC236}">
              <a16:creationId xmlns:a16="http://schemas.microsoft.com/office/drawing/2014/main" id="{320943C1-CDD6-4453-9EE4-73CB5D51D337}"/>
            </a:ext>
          </a:extLst>
        </xdr:cNvPr>
        <xdr:cNvSpPr txBox="1"/>
      </xdr:nvSpPr>
      <xdr:spPr>
        <a:xfrm>
          <a:off x="590550" y="2127756"/>
          <a:ext cx="2953950" cy="516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a:solidFill>
                <a:schemeClr val="dk1"/>
              </a:solidFill>
              <a:effectLst/>
              <a:latin typeface="+mn-lt"/>
              <a:ea typeface="+mn-ea"/>
              <a:cs typeface="+mn-cs"/>
            </a:rPr>
            <a:t>The remaining questions should </a:t>
          </a:r>
          <a:r>
            <a:rPr lang="en-GB" sz="1100" baseline="0">
              <a:solidFill>
                <a:schemeClr val="dk1"/>
              </a:solidFill>
              <a:effectLst/>
              <a:latin typeface="+mn-lt"/>
              <a:ea typeface="+mn-ea"/>
              <a:cs typeface="+mn-cs"/>
            </a:rPr>
            <a:t>be answered by listing all of the tailings facilities you are responsible for or associated with, per the disclosure letter of the 5th April 2019. </a:t>
          </a:r>
        </a:p>
        <a:p>
          <a:endParaRPr lang="en-GB"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850286</xdr:colOff>
      <xdr:row>10</xdr:row>
      <xdr:rowOff>78442</xdr:rowOff>
    </xdr:to>
    <xdr:sp macro="" textlink="">
      <xdr:nvSpPr>
        <xdr:cNvPr id="2" name="TextBox 1">
          <a:extLst>
            <a:ext uri="{FF2B5EF4-FFF2-40B4-BE49-F238E27FC236}">
              <a16:creationId xmlns:a16="http://schemas.microsoft.com/office/drawing/2014/main" id="{0C1715B7-C2D9-4F85-82B6-7EE6ACDC869A}"/>
            </a:ext>
          </a:extLst>
        </xdr:cNvPr>
        <xdr:cNvSpPr txBox="1"/>
      </xdr:nvSpPr>
      <xdr:spPr>
        <a:xfrm>
          <a:off x="672353" y="433294"/>
          <a:ext cx="7469227" cy="2797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Overview</a:t>
          </a:r>
          <a:r>
            <a:rPr lang="en-GB" sz="1100" baseline="0">
              <a:solidFill>
                <a:schemeClr val="dk1"/>
              </a:solidFill>
              <a:effectLst/>
              <a:latin typeface="+mn-lt"/>
              <a:ea typeface="+mn-ea"/>
              <a:cs typeface="+mn-cs"/>
            </a:rPr>
            <a:t> question: </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a:t>
          </a:r>
        </a:p>
        <a:p>
          <a:r>
            <a:rPr lang="en-GB" sz="1100">
              <a:solidFill>
                <a:schemeClr val="dk1"/>
              </a:solidFill>
              <a:effectLst/>
              <a:latin typeface="+mn-lt"/>
              <a:ea typeface="+mn-ea"/>
              <a:cs typeface="+mn-cs"/>
            </a:rPr>
            <a:t>a) Provide</a:t>
          </a:r>
          <a:r>
            <a:rPr lang="en-GB" sz="1100" baseline="0">
              <a:solidFill>
                <a:schemeClr val="dk1"/>
              </a:solidFill>
              <a:effectLst/>
              <a:latin typeface="+mn-lt"/>
              <a:ea typeface="+mn-ea"/>
              <a:cs typeface="+mn-cs"/>
            </a:rPr>
            <a:t> an overview of your tailngs management system, and how you manage risk</a:t>
          </a:r>
        </a:p>
        <a:p>
          <a:r>
            <a:rPr lang="en-GB" sz="1100" baseline="0">
              <a:solidFill>
                <a:schemeClr val="dk1"/>
              </a:solidFill>
              <a:effectLst/>
              <a:latin typeface="+mn-lt"/>
              <a:ea typeface="+mn-ea"/>
              <a:cs typeface="+mn-cs"/>
            </a:rPr>
            <a:t>b) C</a:t>
          </a:r>
          <a:r>
            <a:rPr lang="en-GB" sz="1100">
              <a:solidFill>
                <a:schemeClr val="dk1"/>
              </a:solidFill>
              <a:effectLst/>
              <a:latin typeface="+mn-lt"/>
              <a:ea typeface="+mn-ea"/>
              <a:cs typeface="+mn-cs"/>
            </a:rPr>
            <a:t>onfirm whether your approach to tailings management has changed or will change in light of the recent tailings</a:t>
          </a:r>
          <a:r>
            <a:rPr lang="en-GB" sz="1100" baseline="0">
              <a:solidFill>
                <a:schemeClr val="dk1"/>
              </a:solidFill>
              <a:effectLst/>
              <a:latin typeface="+mn-lt"/>
              <a:ea typeface="+mn-ea"/>
              <a:cs typeface="+mn-cs"/>
            </a:rPr>
            <a:t> disasters at</a:t>
          </a:r>
          <a:r>
            <a:rPr lang="en-GB" sz="1100">
              <a:solidFill>
                <a:schemeClr val="dk1"/>
              </a:solidFill>
              <a:effectLst/>
              <a:latin typeface="+mn-lt"/>
              <a:ea typeface="+mn-ea"/>
              <a:cs typeface="+mn-cs"/>
            </a:rPr>
            <a:t> Brumadinho, Mariana, Mt Polley and others. Have you, for example, reviewed all tailings storage facilities with upstream dam construction, and taken steps necessary to protect local communities and the environment e.g. buttressing, evacuation? </a:t>
          </a:r>
          <a:endParaRPr lang="en-GB" sz="1100"/>
        </a:p>
      </xdr:txBody>
    </xdr:sp>
    <xdr:clientData/>
  </xdr:twoCellAnchor>
  <xdr:twoCellAnchor>
    <xdr:from>
      <xdr:col>5</xdr:col>
      <xdr:colOff>883664</xdr:colOff>
      <xdr:row>2</xdr:row>
      <xdr:rowOff>1</xdr:rowOff>
    </xdr:from>
    <xdr:to>
      <xdr:col>15</xdr:col>
      <xdr:colOff>2619375</xdr:colOff>
      <xdr:row>13</xdr:row>
      <xdr:rowOff>321469</xdr:rowOff>
    </xdr:to>
    <xdr:sp macro="" textlink="">
      <xdr:nvSpPr>
        <xdr:cNvPr id="3" name="TextBox 2">
          <a:extLst>
            <a:ext uri="{FF2B5EF4-FFF2-40B4-BE49-F238E27FC236}">
              <a16:creationId xmlns:a16="http://schemas.microsoft.com/office/drawing/2014/main" id="{7BBB844A-B2B4-44CB-A357-6528E4170795}"/>
            </a:ext>
          </a:extLst>
        </xdr:cNvPr>
        <xdr:cNvSpPr txBox="1"/>
      </xdr:nvSpPr>
      <xdr:spPr>
        <a:xfrm>
          <a:off x="8384602" y="428626"/>
          <a:ext cx="15142148" cy="2416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Overview answer</a:t>
          </a:r>
          <a:endParaRPr lang="pt-BR" sz="1100">
            <a:solidFill>
              <a:schemeClr val="dk1"/>
            </a:solidFill>
            <a:effectLst/>
            <a:latin typeface="+mn-lt"/>
            <a:ea typeface="+mn-ea"/>
            <a:cs typeface="+mn-cs"/>
          </a:endParaRPr>
        </a:p>
        <a:p>
          <a:r>
            <a:rPr lang="en-GB" sz="1100">
              <a:solidFill>
                <a:schemeClr val="dk1"/>
              </a:solidFill>
              <a:effectLst/>
              <a:latin typeface="+mn-lt"/>
              <a:ea typeface="+mn-ea"/>
              <a:cs typeface="+mn-cs"/>
            </a:rPr>
            <a:t>a) </a:t>
          </a:r>
          <a:r>
            <a:rPr lang="en-US" sz="1100">
              <a:solidFill>
                <a:schemeClr val="dk1"/>
              </a:solidFill>
              <a:effectLst/>
              <a:latin typeface="+mn-lt"/>
              <a:ea typeface="+mn-ea"/>
              <a:cs typeface="+mn-cs"/>
            </a:rPr>
            <a:t>We have been using a specific Management System for Dam Safety named SIGBAR. It is applied to all of our operations. This system contemplates the following features and tools: </a:t>
          </a:r>
          <a:endParaRPr lang="pt-BR" sz="1100">
            <a:solidFill>
              <a:schemeClr val="dk1"/>
            </a:solidFill>
            <a:effectLst/>
            <a:latin typeface="+mn-lt"/>
            <a:ea typeface="+mn-ea"/>
            <a:cs typeface="+mn-cs"/>
          </a:endParaRPr>
        </a:p>
        <a:p>
          <a:r>
            <a:rPr lang="en-US" sz="1100">
              <a:solidFill>
                <a:schemeClr val="dk1"/>
              </a:solidFill>
              <a:effectLst/>
              <a:latin typeface="+mn-lt"/>
              <a:ea typeface="+mn-ea"/>
              <a:cs typeface="+mn-cs"/>
            </a:rPr>
            <a:t>Continuous monitoring control and data interpretation of critical parameters for the dam safety. </a:t>
          </a:r>
          <a:endParaRPr lang="pt-BR" sz="1100">
            <a:solidFill>
              <a:schemeClr val="dk1"/>
            </a:solidFill>
            <a:effectLst/>
            <a:latin typeface="+mn-lt"/>
            <a:ea typeface="+mn-ea"/>
            <a:cs typeface="+mn-cs"/>
          </a:endParaRPr>
        </a:p>
        <a:p>
          <a:r>
            <a:rPr lang="en-US" sz="1100">
              <a:solidFill>
                <a:schemeClr val="dk1"/>
              </a:solidFill>
              <a:effectLst/>
              <a:latin typeface="+mn-lt"/>
              <a:ea typeface="+mn-ea"/>
              <a:cs typeface="+mn-cs"/>
            </a:rPr>
            <a:t>Bi-weekly internal inspections of all of the dams components, such as the dam crest, drainage systems and the spillway channels. </a:t>
          </a:r>
          <a:endParaRPr lang="pt-BR" sz="1100">
            <a:solidFill>
              <a:schemeClr val="dk1"/>
            </a:solidFill>
            <a:effectLst/>
            <a:latin typeface="+mn-lt"/>
            <a:ea typeface="+mn-ea"/>
            <a:cs typeface="+mn-cs"/>
          </a:endParaRPr>
        </a:p>
        <a:p>
          <a:r>
            <a:rPr lang="en-US" sz="1100">
              <a:solidFill>
                <a:schemeClr val="dk1"/>
              </a:solidFill>
              <a:effectLst/>
              <a:latin typeface="+mn-lt"/>
              <a:ea typeface="+mn-ea"/>
              <a:cs typeface="+mn-cs"/>
            </a:rPr>
            <a:t>Instrumentation inspection and monitoring. </a:t>
          </a:r>
          <a:endParaRPr lang="pt-BR" sz="1100">
            <a:solidFill>
              <a:schemeClr val="dk1"/>
            </a:solidFill>
            <a:effectLst/>
            <a:latin typeface="+mn-lt"/>
            <a:ea typeface="+mn-ea"/>
            <a:cs typeface="+mn-cs"/>
          </a:endParaRPr>
        </a:p>
        <a:p>
          <a:r>
            <a:rPr lang="en-US" sz="1100">
              <a:solidFill>
                <a:schemeClr val="dk1"/>
              </a:solidFill>
              <a:effectLst/>
              <a:latin typeface="+mn-lt"/>
              <a:ea typeface="+mn-ea"/>
              <a:cs typeface="+mn-cs"/>
            </a:rPr>
            <a:t>A monthly dashboard that presents key monitoring information for assessment by facility and business unit leadership.</a:t>
          </a:r>
          <a:endParaRPr lang="pt-BR" sz="1100">
            <a:solidFill>
              <a:schemeClr val="dk1"/>
            </a:solidFill>
            <a:effectLst/>
            <a:latin typeface="+mn-lt"/>
            <a:ea typeface="+mn-ea"/>
            <a:cs typeface="+mn-cs"/>
          </a:endParaRPr>
        </a:p>
        <a:p>
          <a:r>
            <a:rPr lang="en-US" sz="1100">
              <a:solidFill>
                <a:schemeClr val="dk1"/>
              </a:solidFill>
              <a:effectLst/>
              <a:latin typeface="+mn-lt"/>
              <a:ea typeface="+mn-ea"/>
              <a:cs typeface="+mn-cs"/>
            </a:rPr>
            <a:t>External dam inspections every six months by third party professionals. </a:t>
          </a:r>
          <a:endParaRPr lang="pt-BR"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pt-BR" sz="1100">
            <a:solidFill>
              <a:schemeClr val="dk1"/>
            </a:solidFill>
            <a:effectLst/>
            <a:latin typeface="+mn-lt"/>
            <a:ea typeface="+mn-ea"/>
            <a:cs typeface="+mn-cs"/>
          </a:endParaRPr>
        </a:p>
        <a:p>
          <a:r>
            <a:rPr lang="en-GB" sz="1100">
              <a:solidFill>
                <a:schemeClr val="dk1"/>
              </a:solidFill>
              <a:effectLst/>
              <a:latin typeface="+mn-lt"/>
              <a:ea typeface="+mn-ea"/>
              <a:cs typeface="+mn-cs"/>
            </a:rPr>
            <a:t>b) </a:t>
          </a:r>
          <a:r>
            <a:rPr lang="en-US" sz="1100">
              <a:solidFill>
                <a:schemeClr val="dk1"/>
              </a:solidFill>
              <a:effectLst/>
              <a:latin typeface="+mn-lt"/>
              <a:ea typeface="+mn-ea"/>
              <a:cs typeface="+mn-cs"/>
            </a:rPr>
            <a:t>Yes. In addition to the SIGBAR, all of our dams are being evaluated by third-party professionals to ensure dam integrity. Actions are being taken to manage potential risks associated with the dams at Tapira, Catalão and Araxá including water level reductions and the construction of downstream stabilization berms. The installation of emergency sirens and video cameras is nearing completion for all operating locations. The emergency plans were updated, and the communities are being trained regarding actions to be taken in the event of an emergency. </a:t>
          </a:r>
          <a:endParaRPr lang="pt-BR" sz="1100">
            <a:solidFill>
              <a:schemeClr val="dk1"/>
            </a:solidFill>
            <a:effectLst/>
            <a:latin typeface="+mn-lt"/>
            <a:ea typeface="+mn-ea"/>
            <a:cs typeface="+mn-cs"/>
          </a:endParaRPr>
        </a:p>
      </xdr:txBody>
    </xdr:sp>
    <xdr:clientData/>
  </xdr:twoCellAnchor>
  <xdr:twoCellAnchor>
    <xdr:from>
      <xdr:col>1</xdr:col>
      <xdr:colOff>0</xdr:colOff>
      <xdr:row>11</xdr:row>
      <xdr:rowOff>32256</xdr:rowOff>
    </xdr:from>
    <xdr:to>
      <xdr:col>5</xdr:col>
      <xdr:colOff>848925</xdr:colOff>
      <xdr:row>14</xdr:row>
      <xdr:rowOff>0</xdr:rowOff>
    </xdr:to>
    <xdr:sp macro="" textlink="">
      <xdr:nvSpPr>
        <xdr:cNvPr id="4" name="TextBox 3">
          <a:extLst>
            <a:ext uri="{FF2B5EF4-FFF2-40B4-BE49-F238E27FC236}">
              <a16:creationId xmlns:a16="http://schemas.microsoft.com/office/drawing/2014/main" id="{2D4ECD76-318E-4739-8E43-380EEFA8D55A}"/>
            </a:ext>
          </a:extLst>
        </xdr:cNvPr>
        <xdr:cNvSpPr txBox="1"/>
      </xdr:nvSpPr>
      <xdr:spPr>
        <a:xfrm>
          <a:off x="0" y="1881227"/>
          <a:ext cx="6351013" cy="695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a:solidFill>
                <a:schemeClr val="dk1"/>
              </a:solidFill>
              <a:effectLst/>
              <a:latin typeface="+mn-lt"/>
              <a:ea typeface="+mn-ea"/>
              <a:cs typeface="+mn-cs"/>
            </a:rPr>
            <a:t>The remaining questions should </a:t>
          </a:r>
          <a:r>
            <a:rPr lang="en-GB" sz="1100" baseline="0">
              <a:solidFill>
                <a:schemeClr val="dk1"/>
              </a:solidFill>
              <a:effectLst/>
              <a:latin typeface="+mn-lt"/>
              <a:ea typeface="+mn-ea"/>
              <a:cs typeface="+mn-cs"/>
            </a:rPr>
            <a:t>be answered by listing all of the tailings facilities you are responsible for or associated with, per the disclosure letter of the 5th April 2019. </a:t>
          </a:r>
        </a:p>
        <a:p>
          <a:endParaRPr lang="en-GB"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2"/>
  <sheetViews>
    <sheetView zoomScale="60" zoomScaleNormal="60" workbookViewId="0">
      <selection activeCell="J21" sqref="J21"/>
    </sheetView>
  </sheetViews>
  <sheetFormatPr defaultColWidth="8.81640625" defaultRowHeight="14.5" x14ac:dyDescent="0.35"/>
  <cols>
    <col min="2" max="2" width="15.7265625" customWidth="1"/>
    <col min="3" max="3" width="27.1796875" customWidth="1"/>
    <col min="4" max="4" width="19" customWidth="1"/>
    <col min="5" max="5" width="24.81640625" customWidth="1"/>
    <col min="6" max="6" width="21.1796875" customWidth="1"/>
    <col min="7" max="7" width="18" customWidth="1"/>
    <col min="8" max="8" width="16.26953125" customWidth="1"/>
    <col min="9" max="9" width="16.453125" customWidth="1"/>
    <col min="10" max="10" width="14.453125" customWidth="1"/>
    <col min="11" max="11" width="17.453125" customWidth="1"/>
    <col min="12" max="12" width="18.1796875" customWidth="1"/>
    <col min="13" max="13" width="25" customWidth="1"/>
    <col min="14" max="14" width="23.81640625" customWidth="1"/>
    <col min="15" max="15" width="22.26953125" customWidth="1"/>
    <col min="16" max="16" width="41.453125" customWidth="1"/>
    <col min="17" max="19" width="24.81640625" customWidth="1"/>
    <col min="20" max="20" width="29.26953125" customWidth="1"/>
    <col min="21" max="21" width="41.453125" customWidth="1"/>
    <col min="22" max="22" width="27.453125" customWidth="1"/>
  </cols>
  <sheetData>
    <row r="1" spans="2:16" ht="18.5" x14ac:dyDescent="0.45">
      <c r="B1" s="16" t="s">
        <v>119</v>
      </c>
    </row>
    <row r="2" spans="2:16" x14ac:dyDescent="0.35">
      <c r="B2" s="10"/>
    </row>
    <row r="3" spans="2:16" x14ac:dyDescent="0.35">
      <c r="P3" s="2"/>
    </row>
    <row r="4" spans="2:16" x14ac:dyDescent="0.35">
      <c r="P4" s="2"/>
    </row>
    <row r="5" spans="2:16" x14ac:dyDescent="0.35">
      <c r="P5" s="2"/>
    </row>
    <row r="6" spans="2:16" x14ac:dyDescent="0.35">
      <c r="P6" s="2"/>
    </row>
    <row r="7" spans="2:16" x14ac:dyDescent="0.35">
      <c r="P7" s="2"/>
    </row>
    <row r="8" spans="2:16" x14ac:dyDescent="0.35">
      <c r="P8" s="2"/>
    </row>
    <row r="9" spans="2:16" x14ac:dyDescent="0.35">
      <c r="P9" s="2"/>
    </row>
    <row r="10" spans="2:16" x14ac:dyDescent="0.35">
      <c r="P10" s="2"/>
    </row>
    <row r="11" spans="2:16" x14ac:dyDescent="0.35">
      <c r="P11" s="2"/>
    </row>
    <row r="12" spans="2:16" x14ac:dyDescent="0.35">
      <c r="P12" s="2"/>
    </row>
    <row r="13" spans="2:16" x14ac:dyDescent="0.35">
      <c r="P13" s="2"/>
    </row>
    <row r="14" spans="2:16" x14ac:dyDescent="0.35">
      <c r="P14" s="2"/>
    </row>
    <row r="15" spans="2:16" x14ac:dyDescent="0.35">
      <c r="P15" s="2"/>
    </row>
    <row r="16" spans="2:16" ht="26.9" customHeight="1" x14ac:dyDescent="0.35"/>
    <row r="17" spans="2:23" ht="15" thickBot="1" x14ac:dyDescent="0.4">
      <c r="I17" s="2"/>
      <c r="J17" s="2"/>
      <c r="K17" s="2"/>
      <c r="L17" s="2"/>
      <c r="M17" s="2"/>
      <c r="N17" s="2"/>
      <c r="R17" s="2"/>
      <c r="S17" s="2"/>
      <c r="U17" s="2"/>
      <c r="V17" s="2"/>
    </row>
    <row r="18" spans="2:23" ht="131" thickBot="1" x14ac:dyDescent="0.4">
      <c r="B18" s="15" t="s">
        <v>1</v>
      </c>
      <c r="C18" s="14" t="s">
        <v>0</v>
      </c>
      <c r="D18" s="14" t="s">
        <v>37</v>
      </c>
      <c r="E18" s="14" t="s">
        <v>38</v>
      </c>
      <c r="F18" s="14" t="s">
        <v>39</v>
      </c>
      <c r="G18" s="14" t="s">
        <v>40</v>
      </c>
      <c r="H18" s="14" t="s">
        <v>41</v>
      </c>
      <c r="I18" s="14" t="s">
        <v>42</v>
      </c>
      <c r="J18" s="14" t="s">
        <v>118</v>
      </c>
      <c r="K18" s="14" t="s">
        <v>117</v>
      </c>
      <c r="L18" s="15" t="s">
        <v>116</v>
      </c>
      <c r="M18" s="14" t="s">
        <v>46</v>
      </c>
      <c r="N18" s="14" t="s">
        <v>47</v>
      </c>
      <c r="O18" s="14" t="s">
        <v>48</v>
      </c>
      <c r="P18" s="14" t="s">
        <v>49</v>
      </c>
      <c r="Q18" s="14" t="s">
        <v>50</v>
      </c>
      <c r="R18" s="14" t="s">
        <v>51</v>
      </c>
      <c r="S18" s="14" t="s">
        <v>52</v>
      </c>
      <c r="T18" s="14" t="s">
        <v>53</v>
      </c>
      <c r="U18" s="14" t="s">
        <v>54</v>
      </c>
    </row>
    <row r="19" spans="2:23" ht="174.5" thickBot="1" x14ac:dyDescent="0.4">
      <c r="B19" s="11" t="s">
        <v>115</v>
      </c>
      <c r="C19" s="5" t="s">
        <v>114</v>
      </c>
      <c r="D19" s="5" t="s">
        <v>83</v>
      </c>
      <c r="E19" s="5" t="s">
        <v>3</v>
      </c>
      <c r="F19" s="19">
        <v>1962</v>
      </c>
      <c r="G19" s="5" t="s">
        <v>4</v>
      </c>
      <c r="H19" s="4" t="s">
        <v>5</v>
      </c>
      <c r="I19" s="20" t="s">
        <v>113</v>
      </c>
      <c r="J19" s="5" t="s">
        <v>112</v>
      </c>
      <c r="K19" s="5" t="s">
        <v>111</v>
      </c>
      <c r="L19" s="5" t="s">
        <v>92</v>
      </c>
      <c r="M19" s="4" t="s">
        <v>4</v>
      </c>
      <c r="N19" s="5" t="s">
        <v>6</v>
      </c>
      <c r="O19" s="5" t="s">
        <v>91</v>
      </c>
      <c r="P19" s="17" t="s">
        <v>90</v>
      </c>
      <c r="Q19" s="6" t="s">
        <v>77</v>
      </c>
      <c r="R19" s="5" t="s">
        <v>105</v>
      </c>
      <c r="S19" s="5" t="s">
        <v>88</v>
      </c>
      <c r="T19" s="5" t="s">
        <v>87</v>
      </c>
      <c r="U19" s="4" t="s">
        <v>86</v>
      </c>
      <c r="V19" s="13"/>
    </row>
    <row r="20" spans="2:23" s="12" customFormat="1" ht="174.5" thickBot="1" x14ac:dyDescent="0.4">
      <c r="B20" s="11" t="s">
        <v>110</v>
      </c>
      <c r="C20" s="5" t="s">
        <v>109</v>
      </c>
      <c r="D20" s="5" t="s">
        <v>83</v>
      </c>
      <c r="E20" s="5" t="s">
        <v>3</v>
      </c>
      <c r="F20" s="21">
        <v>1967</v>
      </c>
      <c r="G20" s="5" t="s">
        <v>4</v>
      </c>
      <c r="H20" s="4" t="s">
        <v>5</v>
      </c>
      <c r="I20" s="20" t="s">
        <v>108</v>
      </c>
      <c r="J20" s="5" t="s">
        <v>107</v>
      </c>
      <c r="K20" s="5" t="s">
        <v>106</v>
      </c>
      <c r="L20" s="5" t="s">
        <v>92</v>
      </c>
      <c r="M20" s="4" t="s">
        <v>4</v>
      </c>
      <c r="N20" s="5" t="s">
        <v>6</v>
      </c>
      <c r="O20" s="5" t="s">
        <v>91</v>
      </c>
      <c r="P20" s="18" t="s">
        <v>90</v>
      </c>
      <c r="Q20" s="6" t="s">
        <v>77</v>
      </c>
      <c r="R20" s="5" t="s">
        <v>105</v>
      </c>
      <c r="S20" s="5" t="s">
        <v>88</v>
      </c>
      <c r="T20" s="5" t="s">
        <v>87</v>
      </c>
      <c r="U20" s="4" t="s">
        <v>86</v>
      </c>
    </row>
    <row r="21" spans="2:23" ht="174.5" thickBot="1" x14ac:dyDescent="0.4">
      <c r="B21" s="11" t="s">
        <v>104</v>
      </c>
      <c r="C21" s="5" t="s">
        <v>103</v>
      </c>
      <c r="D21" s="5" t="s">
        <v>83</v>
      </c>
      <c r="E21" s="5" t="s">
        <v>3</v>
      </c>
      <c r="F21" s="22" t="s">
        <v>102</v>
      </c>
      <c r="G21" s="5" t="s">
        <v>4</v>
      </c>
      <c r="H21" s="4" t="s">
        <v>5</v>
      </c>
      <c r="I21" s="4" t="s">
        <v>101</v>
      </c>
      <c r="J21" s="5" t="s">
        <v>100</v>
      </c>
      <c r="K21" s="5" t="s">
        <v>99</v>
      </c>
      <c r="L21" s="5" t="s">
        <v>92</v>
      </c>
      <c r="M21" s="4" t="s">
        <v>4</v>
      </c>
      <c r="N21" s="5" t="s">
        <v>6</v>
      </c>
      <c r="O21" s="5" t="s">
        <v>91</v>
      </c>
      <c r="P21" s="18" t="s">
        <v>90</v>
      </c>
      <c r="Q21" s="6" t="s">
        <v>77</v>
      </c>
      <c r="R21" s="5" t="s">
        <v>98</v>
      </c>
      <c r="S21" s="5" t="s">
        <v>88</v>
      </c>
      <c r="T21" s="5" t="s">
        <v>87</v>
      </c>
      <c r="U21" s="4" t="s">
        <v>86</v>
      </c>
    </row>
    <row r="22" spans="2:23" ht="174.5" thickBot="1" x14ac:dyDescent="0.4">
      <c r="B22" s="11" t="s">
        <v>97</v>
      </c>
      <c r="C22" s="5" t="s">
        <v>96</v>
      </c>
      <c r="D22" s="5" t="s">
        <v>83</v>
      </c>
      <c r="E22" s="5" t="s">
        <v>3</v>
      </c>
      <c r="F22" s="21" t="s">
        <v>95</v>
      </c>
      <c r="G22" s="5" t="s">
        <v>4</v>
      </c>
      <c r="H22" s="4" t="s">
        <v>5</v>
      </c>
      <c r="I22" s="4" t="s">
        <v>94</v>
      </c>
      <c r="J22" s="5" t="s">
        <v>93</v>
      </c>
      <c r="K22" s="5" t="s">
        <v>93</v>
      </c>
      <c r="L22" s="5" t="s">
        <v>92</v>
      </c>
      <c r="M22" s="4" t="s">
        <v>4</v>
      </c>
      <c r="N22" s="5" t="s">
        <v>6</v>
      </c>
      <c r="O22" s="5" t="s">
        <v>91</v>
      </c>
      <c r="P22" s="17" t="s">
        <v>90</v>
      </c>
      <c r="Q22" s="6" t="s">
        <v>77</v>
      </c>
      <c r="R22" s="5" t="s">
        <v>89</v>
      </c>
      <c r="S22" s="5" t="s">
        <v>88</v>
      </c>
      <c r="T22" s="5" t="s">
        <v>87</v>
      </c>
      <c r="U22" s="4" t="s">
        <v>86</v>
      </c>
      <c r="W22" t="s">
        <v>74</v>
      </c>
    </row>
    <row r="23" spans="2:23" ht="58.5" thickBot="1" x14ac:dyDescent="0.4">
      <c r="B23" s="11" t="s">
        <v>85</v>
      </c>
      <c r="C23" s="5" t="s">
        <v>84</v>
      </c>
      <c r="D23" s="5" t="s">
        <v>83</v>
      </c>
      <c r="E23" s="5" t="s">
        <v>3</v>
      </c>
      <c r="F23" s="22" t="s">
        <v>82</v>
      </c>
      <c r="G23" s="5" t="s">
        <v>4</v>
      </c>
      <c r="H23" s="5" t="s">
        <v>5</v>
      </c>
      <c r="I23" s="5" t="s">
        <v>81</v>
      </c>
      <c r="J23" s="23">
        <v>419400</v>
      </c>
      <c r="K23" s="23">
        <v>936300</v>
      </c>
      <c r="L23" s="5" t="s">
        <v>80</v>
      </c>
      <c r="M23" s="5" t="s">
        <v>4</v>
      </c>
      <c r="N23" s="4" t="s">
        <v>79</v>
      </c>
      <c r="O23" s="4" t="s">
        <v>78</v>
      </c>
      <c r="P23" s="5" t="s">
        <v>7</v>
      </c>
      <c r="Q23" s="6" t="s">
        <v>77</v>
      </c>
      <c r="R23" s="5" t="s">
        <v>76</v>
      </c>
      <c r="S23" s="4" t="s">
        <v>75</v>
      </c>
      <c r="T23" s="4" t="s">
        <v>75</v>
      </c>
      <c r="U23" s="5"/>
      <c r="V23" s="2"/>
    </row>
    <row r="28" spans="2:23" x14ac:dyDescent="0.35">
      <c r="C28" s="10"/>
    </row>
    <row r="32" spans="2:23" x14ac:dyDescent="0.35">
      <c r="T32" t="s">
        <v>74</v>
      </c>
    </row>
  </sheetData>
  <pageMargins left="0.2" right="0.2" top="0.25" bottom="0.25" header="0" footer="0"/>
  <pageSetup paperSize="5"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U30"/>
  <sheetViews>
    <sheetView tabSelected="1" zoomScale="60" zoomScaleNormal="60" workbookViewId="0">
      <selection activeCell="B1" sqref="B1"/>
    </sheetView>
  </sheetViews>
  <sheetFormatPr defaultColWidth="8.81640625" defaultRowHeight="14.5" x14ac:dyDescent="0.35"/>
  <cols>
    <col min="1" max="1" width="5.1796875" customWidth="1"/>
    <col min="2" max="2" width="21.26953125" style="2" customWidth="1"/>
    <col min="3" max="3" width="27.1796875" bestFit="1" customWidth="1"/>
    <col min="4" max="4" width="19" bestFit="1" customWidth="1"/>
    <col min="5" max="5" width="40" customWidth="1"/>
    <col min="6" max="6" width="17" customWidth="1"/>
    <col min="7" max="7" width="18" customWidth="1"/>
    <col min="8" max="8" width="16.26953125" customWidth="1"/>
    <col min="9" max="9" width="16.7265625" customWidth="1"/>
    <col min="10" max="10" width="18.26953125" customWidth="1"/>
    <col min="11" max="11" width="17.453125" customWidth="1"/>
    <col min="12" max="12" width="18.1796875" customWidth="1"/>
    <col min="13" max="13" width="32.81640625" customWidth="1"/>
    <col min="14" max="14" width="23.81640625" customWidth="1"/>
    <col min="15" max="15" width="22.26953125" customWidth="1"/>
    <col min="16" max="16" width="41.453125" customWidth="1"/>
    <col min="17" max="17" width="24.81640625" customWidth="1"/>
    <col min="18" max="18" width="37.453125" customWidth="1"/>
    <col min="19" max="19" width="35.54296875" customWidth="1"/>
    <col min="20" max="20" width="29.26953125" customWidth="1"/>
    <col min="21" max="21" width="41.453125" bestFit="1" customWidth="1"/>
  </cols>
  <sheetData>
    <row r="1" spans="2:21" ht="18.5" x14ac:dyDescent="0.45">
      <c r="B1" s="3" t="s">
        <v>73</v>
      </c>
    </row>
    <row r="14" spans="2:21" ht="26.9" customHeight="1" x14ac:dyDescent="0.35"/>
    <row r="15" spans="2:21" ht="26.9" customHeight="1" thickBot="1" x14ac:dyDescent="0.4"/>
    <row r="16" spans="2:21" ht="30.75" customHeight="1" x14ac:dyDescent="0.35">
      <c r="B16" s="24" t="s">
        <v>1</v>
      </c>
      <c r="C16" s="24" t="s">
        <v>0</v>
      </c>
      <c r="D16" s="24" t="s">
        <v>37</v>
      </c>
      <c r="E16" s="24" t="s">
        <v>38</v>
      </c>
      <c r="F16" s="24" t="s">
        <v>39</v>
      </c>
      <c r="G16" s="24" t="s">
        <v>40</v>
      </c>
      <c r="H16" s="24" t="s">
        <v>41</v>
      </c>
      <c r="I16" s="24" t="s">
        <v>42</v>
      </c>
      <c r="J16" s="24" t="s">
        <v>43</v>
      </c>
      <c r="K16" s="24" t="s">
        <v>44</v>
      </c>
      <c r="L16" s="24" t="s">
        <v>45</v>
      </c>
      <c r="M16" s="24" t="s">
        <v>46</v>
      </c>
      <c r="N16" s="24" t="s">
        <v>47</v>
      </c>
      <c r="O16" s="24" t="s">
        <v>48</v>
      </c>
      <c r="P16" s="24" t="s">
        <v>49</v>
      </c>
      <c r="Q16" s="24" t="s">
        <v>50</v>
      </c>
      <c r="R16" s="24" t="s">
        <v>51</v>
      </c>
      <c r="S16" s="24" t="s">
        <v>52</v>
      </c>
      <c r="T16" s="24" t="s">
        <v>53</v>
      </c>
      <c r="U16" s="24" t="s">
        <v>54</v>
      </c>
    </row>
    <row r="17" spans="2:21" s="1" customFormat="1" ht="147.75" customHeight="1" thickBot="1" x14ac:dyDescent="0.4">
      <c r="B17" s="25"/>
      <c r="C17" s="25"/>
      <c r="D17" s="25"/>
      <c r="E17" s="25"/>
      <c r="F17" s="25"/>
      <c r="G17" s="25"/>
      <c r="H17" s="25"/>
      <c r="I17" s="25"/>
      <c r="J17" s="25"/>
      <c r="K17" s="25"/>
      <c r="L17" s="25"/>
      <c r="M17" s="25"/>
      <c r="N17" s="25"/>
      <c r="O17" s="25"/>
      <c r="P17" s="25"/>
      <c r="Q17" s="25"/>
      <c r="R17" s="25"/>
      <c r="S17" s="25"/>
      <c r="T17" s="25"/>
      <c r="U17" s="25"/>
    </row>
    <row r="18" spans="2:21" ht="147" customHeight="1" thickBot="1" x14ac:dyDescent="0.4">
      <c r="B18" s="4" t="s">
        <v>24</v>
      </c>
      <c r="C18" s="6" t="s">
        <v>55</v>
      </c>
      <c r="D18" s="6" t="s">
        <v>2</v>
      </c>
      <c r="E18" s="6" t="s">
        <v>3</v>
      </c>
      <c r="F18" s="6">
        <v>1973</v>
      </c>
      <c r="G18" s="6" t="s">
        <v>4</v>
      </c>
      <c r="H18" s="6" t="s">
        <v>5</v>
      </c>
      <c r="I18" s="6">
        <v>44</v>
      </c>
      <c r="J18" s="7">
        <v>4700000</v>
      </c>
      <c r="K18" s="7">
        <v>5700000</v>
      </c>
      <c r="L18" s="6" t="s">
        <v>11</v>
      </c>
      <c r="M18" s="9" t="s">
        <v>72</v>
      </c>
      <c r="N18" s="6" t="s">
        <v>6</v>
      </c>
      <c r="O18" s="6" t="s">
        <v>13</v>
      </c>
      <c r="P18" s="6" t="s">
        <v>7</v>
      </c>
      <c r="Q18" s="6" t="s">
        <v>8</v>
      </c>
      <c r="R18" s="6" t="s">
        <v>9</v>
      </c>
      <c r="S18" s="6" t="s">
        <v>69</v>
      </c>
      <c r="T18" s="6" t="s">
        <v>4</v>
      </c>
      <c r="U18" s="6" t="s">
        <v>12</v>
      </c>
    </row>
    <row r="19" spans="2:21" ht="137.25" customHeight="1" thickBot="1" x14ac:dyDescent="0.4">
      <c r="B19" s="4" t="s">
        <v>25</v>
      </c>
      <c r="C19" s="6" t="s">
        <v>56</v>
      </c>
      <c r="D19" s="6" t="s">
        <v>2</v>
      </c>
      <c r="E19" s="6" t="s">
        <v>3</v>
      </c>
      <c r="F19" s="6">
        <v>1987</v>
      </c>
      <c r="G19" s="6" t="s">
        <v>4</v>
      </c>
      <c r="H19" s="6" t="s">
        <v>10</v>
      </c>
      <c r="I19" s="6">
        <v>13.5</v>
      </c>
      <c r="J19" s="7">
        <v>3200000</v>
      </c>
      <c r="K19" s="7">
        <v>3500000</v>
      </c>
      <c r="L19" s="6" t="s">
        <v>11</v>
      </c>
      <c r="M19" s="9" t="s">
        <v>72</v>
      </c>
      <c r="N19" s="6" t="s">
        <v>6</v>
      </c>
      <c r="O19" s="6" t="s">
        <v>13</v>
      </c>
      <c r="P19" s="6" t="s">
        <v>7</v>
      </c>
      <c r="Q19" s="6" t="s">
        <v>8</v>
      </c>
      <c r="R19" s="6" t="s">
        <v>9</v>
      </c>
      <c r="S19" s="6" t="s">
        <v>69</v>
      </c>
      <c r="T19" s="6" t="s">
        <v>4</v>
      </c>
      <c r="U19" s="6" t="s">
        <v>12</v>
      </c>
    </row>
    <row r="20" spans="2:21" ht="145.5" customHeight="1" thickBot="1" x14ac:dyDescent="0.4">
      <c r="B20" s="4" t="s">
        <v>26</v>
      </c>
      <c r="C20" s="6" t="s">
        <v>57</v>
      </c>
      <c r="D20" s="6" t="s">
        <v>2</v>
      </c>
      <c r="E20" s="6" t="s">
        <v>3</v>
      </c>
      <c r="F20" s="6">
        <v>1973</v>
      </c>
      <c r="G20" s="6" t="s">
        <v>4</v>
      </c>
      <c r="H20" s="6" t="s">
        <v>18</v>
      </c>
      <c r="I20" s="6">
        <v>72</v>
      </c>
      <c r="J20" s="7">
        <v>29000000</v>
      </c>
      <c r="K20" s="7">
        <v>30000000</v>
      </c>
      <c r="L20" s="6" t="s">
        <v>11</v>
      </c>
      <c r="M20" s="9" t="s">
        <v>72</v>
      </c>
      <c r="N20" s="6" t="s">
        <v>6</v>
      </c>
      <c r="O20" s="6" t="s">
        <v>13</v>
      </c>
      <c r="P20" s="6" t="s">
        <v>7</v>
      </c>
      <c r="Q20" s="6" t="s">
        <v>8</v>
      </c>
      <c r="R20" s="6" t="s">
        <v>9</v>
      </c>
      <c r="S20" s="6" t="s">
        <v>69</v>
      </c>
      <c r="T20" s="6" t="s">
        <v>4</v>
      </c>
      <c r="U20" s="6" t="s">
        <v>12</v>
      </c>
    </row>
    <row r="21" spans="2:21" ht="141.75" customHeight="1" thickBot="1" x14ac:dyDescent="0.4">
      <c r="B21" s="4" t="s">
        <v>27</v>
      </c>
      <c r="C21" s="6" t="s">
        <v>59</v>
      </c>
      <c r="D21" s="6" t="s">
        <v>2</v>
      </c>
      <c r="E21" s="6" t="s">
        <v>16</v>
      </c>
      <c r="F21" s="6">
        <v>1976</v>
      </c>
      <c r="G21" s="6" t="s">
        <v>4</v>
      </c>
      <c r="H21" s="6" t="s">
        <v>10</v>
      </c>
      <c r="I21" s="6">
        <v>54</v>
      </c>
      <c r="J21" s="7">
        <v>24000000</v>
      </c>
      <c r="K21" s="7">
        <f>J21</f>
        <v>24000000</v>
      </c>
      <c r="L21" s="6" t="s">
        <v>11</v>
      </c>
      <c r="M21" s="9" t="s">
        <v>72</v>
      </c>
      <c r="N21" s="6" t="s">
        <v>6</v>
      </c>
      <c r="O21" s="6" t="s">
        <v>13</v>
      </c>
      <c r="P21" s="6" t="s">
        <v>17</v>
      </c>
      <c r="Q21" s="6" t="s">
        <v>8</v>
      </c>
      <c r="R21" s="6" t="s">
        <v>9</v>
      </c>
      <c r="S21" s="6" t="s">
        <v>69</v>
      </c>
      <c r="T21" s="6" t="s">
        <v>4</v>
      </c>
      <c r="U21" s="6" t="s">
        <v>12</v>
      </c>
    </row>
    <row r="22" spans="2:21" ht="150.75" customHeight="1" thickBot="1" x14ac:dyDescent="0.4">
      <c r="B22" s="4" t="s">
        <v>28</v>
      </c>
      <c r="C22" s="6" t="s">
        <v>58</v>
      </c>
      <c r="D22" s="6" t="s">
        <v>2</v>
      </c>
      <c r="E22" s="6" t="s">
        <v>16</v>
      </c>
      <c r="F22" s="6">
        <v>1987</v>
      </c>
      <c r="G22" s="6" t="s">
        <v>4</v>
      </c>
      <c r="H22" s="7" t="s">
        <v>15</v>
      </c>
      <c r="I22" s="6">
        <v>48</v>
      </c>
      <c r="J22" s="7">
        <v>600000</v>
      </c>
      <c r="K22" s="7">
        <v>12000000</v>
      </c>
      <c r="L22" s="6" t="s">
        <v>11</v>
      </c>
      <c r="M22" s="9" t="s">
        <v>72</v>
      </c>
      <c r="N22" s="6" t="s">
        <v>6</v>
      </c>
      <c r="O22" s="6" t="s">
        <v>13</v>
      </c>
      <c r="P22" s="6" t="s">
        <v>7</v>
      </c>
      <c r="Q22" s="6" t="s">
        <v>8</v>
      </c>
      <c r="R22" s="6" t="s">
        <v>9</v>
      </c>
      <c r="S22" s="6" t="s">
        <v>69</v>
      </c>
      <c r="T22" s="6" t="s">
        <v>4</v>
      </c>
      <c r="U22" s="6" t="s">
        <v>12</v>
      </c>
    </row>
    <row r="23" spans="2:21" ht="142.5" customHeight="1" thickBot="1" x14ac:dyDescent="0.4">
      <c r="B23" s="4" t="s">
        <v>29</v>
      </c>
      <c r="C23" s="6" t="s">
        <v>60</v>
      </c>
      <c r="D23" s="6" t="s">
        <v>2</v>
      </c>
      <c r="E23" s="6" t="s">
        <v>3</v>
      </c>
      <c r="F23" s="6">
        <v>1987</v>
      </c>
      <c r="G23" s="6" t="s">
        <v>4</v>
      </c>
      <c r="H23" s="8" t="s">
        <v>23</v>
      </c>
      <c r="I23" s="6">
        <v>75</v>
      </c>
      <c r="J23" s="7">
        <v>46000000</v>
      </c>
      <c r="K23" s="7">
        <v>66000000</v>
      </c>
      <c r="L23" s="6" t="s">
        <v>11</v>
      </c>
      <c r="M23" s="9" t="s">
        <v>72</v>
      </c>
      <c r="N23" s="6" t="s">
        <v>6</v>
      </c>
      <c r="O23" s="6" t="s">
        <v>13</v>
      </c>
      <c r="P23" s="6" t="s">
        <v>7</v>
      </c>
      <c r="Q23" s="6" t="s">
        <v>8</v>
      </c>
      <c r="R23" s="6" t="s">
        <v>9</v>
      </c>
      <c r="S23" s="6" t="s">
        <v>69</v>
      </c>
      <c r="T23" s="6" t="s">
        <v>4</v>
      </c>
      <c r="U23" s="6" t="s">
        <v>12</v>
      </c>
    </row>
    <row r="24" spans="2:21" ht="51.75" customHeight="1" thickBot="1" x14ac:dyDescent="0.4">
      <c r="B24" s="4" t="s">
        <v>30</v>
      </c>
      <c r="C24" s="6" t="s">
        <v>67</v>
      </c>
      <c r="D24" s="6" t="s">
        <v>2</v>
      </c>
      <c r="E24" s="4" t="s">
        <v>71</v>
      </c>
      <c r="F24" s="6">
        <v>2018</v>
      </c>
      <c r="G24" s="6" t="s">
        <v>4</v>
      </c>
      <c r="H24" s="6" t="s">
        <v>5</v>
      </c>
      <c r="I24" s="6">
        <v>60</v>
      </c>
      <c r="J24" s="7">
        <v>0</v>
      </c>
      <c r="K24" s="7">
        <v>45000000</v>
      </c>
      <c r="L24" s="6" t="s">
        <v>21</v>
      </c>
      <c r="M24" s="9" t="s">
        <v>4</v>
      </c>
      <c r="N24" s="6" t="s">
        <v>6</v>
      </c>
      <c r="O24" s="6" t="s">
        <v>13</v>
      </c>
      <c r="P24" s="6" t="s">
        <v>7</v>
      </c>
      <c r="Q24" s="6" t="s">
        <v>8</v>
      </c>
      <c r="R24" s="6" t="s">
        <v>9</v>
      </c>
      <c r="S24" s="6" t="s">
        <v>69</v>
      </c>
      <c r="T24" s="6" t="s">
        <v>4</v>
      </c>
      <c r="U24" s="6" t="s">
        <v>12</v>
      </c>
    </row>
    <row r="25" spans="2:21" ht="147.75" customHeight="1" thickBot="1" x14ac:dyDescent="0.4">
      <c r="B25" s="4" t="s">
        <v>31</v>
      </c>
      <c r="C25" s="6" t="s">
        <v>61</v>
      </c>
      <c r="D25" s="6" t="s">
        <v>2</v>
      </c>
      <c r="E25" s="6" t="s">
        <v>3</v>
      </c>
      <c r="F25" s="6">
        <v>1982</v>
      </c>
      <c r="G25" s="6" t="s">
        <v>4</v>
      </c>
      <c r="H25" s="8" t="s">
        <v>22</v>
      </c>
      <c r="I25" s="6">
        <v>54</v>
      </c>
      <c r="J25" s="7">
        <v>32500000</v>
      </c>
      <c r="K25" s="7">
        <v>42500000</v>
      </c>
      <c r="L25" s="6" t="s">
        <v>11</v>
      </c>
      <c r="M25" s="9" t="s">
        <v>72</v>
      </c>
      <c r="N25" s="6" t="s">
        <v>6</v>
      </c>
      <c r="O25" s="6" t="s">
        <v>13</v>
      </c>
      <c r="P25" s="4" t="s">
        <v>70</v>
      </c>
      <c r="Q25" s="6" t="s">
        <v>8</v>
      </c>
      <c r="R25" s="6" t="s">
        <v>9</v>
      </c>
      <c r="S25" s="6" t="s">
        <v>69</v>
      </c>
      <c r="T25" s="6" t="s">
        <v>4</v>
      </c>
      <c r="U25" s="6" t="s">
        <v>12</v>
      </c>
    </row>
    <row r="26" spans="2:21" ht="148.5" customHeight="1" thickBot="1" x14ac:dyDescent="0.4">
      <c r="B26" s="4" t="s">
        <v>32</v>
      </c>
      <c r="C26" s="6" t="s">
        <v>62</v>
      </c>
      <c r="D26" s="6" t="s">
        <v>2</v>
      </c>
      <c r="E26" s="6" t="s">
        <v>16</v>
      </c>
      <c r="F26" s="6">
        <v>1982</v>
      </c>
      <c r="G26" s="6" t="s">
        <v>4</v>
      </c>
      <c r="H26" s="6" t="s">
        <v>5</v>
      </c>
      <c r="I26" s="6">
        <v>28</v>
      </c>
      <c r="J26" s="7">
        <v>1500000</v>
      </c>
      <c r="K26" s="7" t="s">
        <v>12</v>
      </c>
      <c r="L26" s="6" t="s">
        <v>11</v>
      </c>
      <c r="M26" s="9" t="s">
        <v>72</v>
      </c>
      <c r="N26" s="6" t="s">
        <v>14</v>
      </c>
      <c r="O26" s="6" t="s">
        <v>13</v>
      </c>
      <c r="P26" s="6" t="s">
        <v>7</v>
      </c>
      <c r="Q26" s="6" t="s">
        <v>8</v>
      </c>
      <c r="R26" s="6" t="s">
        <v>9</v>
      </c>
      <c r="S26" s="6" t="s">
        <v>69</v>
      </c>
      <c r="T26" s="6" t="s">
        <v>4</v>
      </c>
      <c r="U26" s="6" t="s">
        <v>12</v>
      </c>
    </row>
    <row r="27" spans="2:21" ht="137.25" customHeight="1" thickBot="1" x14ac:dyDescent="0.4">
      <c r="B27" s="4" t="s">
        <v>33</v>
      </c>
      <c r="C27" s="6" t="s">
        <v>63</v>
      </c>
      <c r="D27" s="6" t="s">
        <v>2</v>
      </c>
      <c r="E27" s="6" t="s">
        <v>16</v>
      </c>
      <c r="F27" s="6">
        <v>1978</v>
      </c>
      <c r="G27" s="6" t="s">
        <v>4</v>
      </c>
      <c r="H27" s="7" t="s">
        <v>10</v>
      </c>
      <c r="I27" s="6">
        <v>89</v>
      </c>
      <c r="J27" s="7">
        <v>170000000</v>
      </c>
      <c r="K27" s="7">
        <v>210000000</v>
      </c>
      <c r="L27" s="6" t="s">
        <v>11</v>
      </c>
      <c r="M27" s="9" t="s">
        <v>72</v>
      </c>
      <c r="N27" s="6" t="s">
        <v>6</v>
      </c>
      <c r="O27" s="6" t="s">
        <v>13</v>
      </c>
      <c r="P27" s="6" t="s">
        <v>17</v>
      </c>
      <c r="Q27" s="6" t="s">
        <v>8</v>
      </c>
      <c r="R27" s="6" t="s">
        <v>9</v>
      </c>
      <c r="S27" s="6" t="s">
        <v>69</v>
      </c>
      <c r="T27" s="6" t="s">
        <v>4</v>
      </c>
      <c r="U27" s="6" t="s">
        <v>12</v>
      </c>
    </row>
    <row r="28" spans="2:21" ht="141" customHeight="1" thickBot="1" x14ac:dyDescent="0.4">
      <c r="B28" s="4" t="s">
        <v>34</v>
      </c>
      <c r="C28" s="6" t="s">
        <v>64</v>
      </c>
      <c r="D28" s="6" t="s">
        <v>2</v>
      </c>
      <c r="E28" s="6" t="s">
        <v>3</v>
      </c>
      <c r="F28" s="6">
        <v>1982</v>
      </c>
      <c r="G28" s="6" t="s">
        <v>4</v>
      </c>
      <c r="H28" s="7" t="s">
        <v>10</v>
      </c>
      <c r="I28" s="6">
        <v>63</v>
      </c>
      <c r="J28" s="7">
        <v>80000000</v>
      </c>
      <c r="K28" s="7">
        <v>174000000</v>
      </c>
      <c r="L28" s="6" t="s">
        <v>11</v>
      </c>
      <c r="M28" s="9" t="s">
        <v>72</v>
      </c>
      <c r="N28" s="6" t="s">
        <v>6</v>
      </c>
      <c r="O28" s="6" t="s">
        <v>13</v>
      </c>
      <c r="P28" s="4" t="s">
        <v>70</v>
      </c>
      <c r="Q28" s="6" t="s">
        <v>8</v>
      </c>
      <c r="R28" s="6" t="s">
        <v>9</v>
      </c>
      <c r="S28" s="6" t="s">
        <v>69</v>
      </c>
      <c r="T28" s="6" t="s">
        <v>4</v>
      </c>
      <c r="U28" s="6" t="s">
        <v>12</v>
      </c>
    </row>
    <row r="29" spans="2:21" ht="147" customHeight="1" thickBot="1" x14ac:dyDescent="0.4">
      <c r="B29" s="5" t="s">
        <v>35</v>
      </c>
      <c r="C29" s="6" t="s">
        <v>66</v>
      </c>
      <c r="D29" s="6" t="s">
        <v>2</v>
      </c>
      <c r="E29" s="6" t="s">
        <v>68</v>
      </c>
      <c r="F29" s="6">
        <v>1977</v>
      </c>
      <c r="G29" s="6" t="s">
        <v>4</v>
      </c>
      <c r="H29" s="7" t="s">
        <v>15</v>
      </c>
      <c r="I29" s="7">
        <v>6.3</v>
      </c>
      <c r="J29" s="7">
        <v>631000</v>
      </c>
      <c r="K29" s="7">
        <v>631000</v>
      </c>
      <c r="L29" s="6" t="s">
        <v>11</v>
      </c>
      <c r="M29" s="9" t="s">
        <v>72</v>
      </c>
      <c r="N29" s="6" t="s">
        <v>14</v>
      </c>
      <c r="O29" s="6" t="s">
        <v>19</v>
      </c>
      <c r="P29" s="6" t="s">
        <v>7</v>
      </c>
      <c r="Q29" s="6" t="s">
        <v>8</v>
      </c>
      <c r="R29" s="6" t="s">
        <v>9</v>
      </c>
      <c r="S29" s="6" t="s">
        <v>69</v>
      </c>
      <c r="T29" s="6" t="s">
        <v>4</v>
      </c>
      <c r="U29" s="6" t="s">
        <v>12</v>
      </c>
    </row>
    <row r="30" spans="2:21" ht="136.5" customHeight="1" thickBot="1" x14ac:dyDescent="0.4">
      <c r="B30" s="5" t="s">
        <v>36</v>
      </c>
      <c r="C30" s="6" t="s">
        <v>65</v>
      </c>
      <c r="D30" s="6" t="s">
        <v>2</v>
      </c>
      <c r="E30" s="6" t="s">
        <v>68</v>
      </c>
      <c r="F30" s="6">
        <v>1975</v>
      </c>
      <c r="G30" s="6" t="s">
        <v>4</v>
      </c>
      <c r="H30" s="6" t="s">
        <v>5</v>
      </c>
      <c r="I30" s="7">
        <v>27.6</v>
      </c>
      <c r="J30" s="7">
        <v>3260000</v>
      </c>
      <c r="K30" s="7">
        <v>3260000</v>
      </c>
      <c r="L30" s="6" t="s">
        <v>11</v>
      </c>
      <c r="M30" s="9" t="s">
        <v>72</v>
      </c>
      <c r="N30" s="6" t="s">
        <v>6</v>
      </c>
      <c r="O30" s="6" t="s">
        <v>20</v>
      </c>
      <c r="P30" s="6" t="s">
        <v>7</v>
      </c>
      <c r="Q30" s="6" t="s">
        <v>8</v>
      </c>
      <c r="R30" s="6" t="s">
        <v>9</v>
      </c>
      <c r="S30" s="6" t="s">
        <v>69</v>
      </c>
      <c r="T30" s="6" t="s">
        <v>4</v>
      </c>
      <c r="U30" s="6" t="s">
        <v>12</v>
      </c>
    </row>
  </sheetData>
  <autoFilter ref="B16:U28" xr:uid="{00000000-0009-0000-0000-000001000000}"/>
  <mergeCells count="20">
    <mergeCell ref="L16:L17"/>
    <mergeCell ref="B16:B17"/>
    <mergeCell ref="C16:C17"/>
    <mergeCell ref="D16:D17"/>
    <mergeCell ref="E16:E17"/>
    <mergeCell ref="F16:F17"/>
    <mergeCell ref="G16:G17"/>
    <mergeCell ref="H16:H17"/>
    <mergeCell ref="I16:I17"/>
    <mergeCell ref="J16:J17"/>
    <mergeCell ref="K16:K17"/>
    <mergeCell ref="S16:S17"/>
    <mergeCell ref="T16:T17"/>
    <mergeCell ref="U16:U17"/>
    <mergeCell ref="M16:M17"/>
    <mergeCell ref="N16:N17"/>
    <mergeCell ref="O16:O17"/>
    <mergeCell ref="P16:P17"/>
    <mergeCell ref="Q16:Q17"/>
    <mergeCell ref="R16:R17"/>
  </mergeCells>
  <pageMargins left="0.2" right="0.2" top="0.25" bottom="0.25" header="0" footer="0"/>
  <pageSetup paperSize="5" scale="33"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Potash</vt:lpstr>
      <vt:lpstr>Mosaic Fertilizantes</vt:lpstr>
      <vt:lpstr>'Mosaic Fertilizantes'!Print_Area</vt:lpstr>
      <vt:lpstr>Potash!Print_Area</vt:lpstr>
      <vt:lpstr>'Mosaic Fertilizantes'!Print_Titles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Tailings Safety Questionaire</dc:creator>
  <cp:lastModifiedBy>llangman on MPC9K0062</cp:lastModifiedBy>
  <cp:lastPrinted>2019-06-07T12:05:27Z</cp:lastPrinted>
  <dcterms:created xsi:type="dcterms:W3CDTF">2019-03-07T14:17:20Z</dcterms:created>
  <dcterms:modified xsi:type="dcterms:W3CDTF">2020-11-12T15:36:48Z</dcterms:modified>
</cp:coreProperties>
</file>